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Variables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7" i="1"/>
  <c r="F27"/>
  <c r="F31" s="1"/>
  <c r="C29"/>
  <c r="D29"/>
  <c r="C31"/>
  <c r="E31"/>
</calcChain>
</file>

<file path=xl/sharedStrings.xml><?xml version="1.0" encoding="utf-8"?>
<sst xmlns="http://schemas.openxmlformats.org/spreadsheetml/2006/main" count="37" uniqueCount="34">
  <si>
    <t>Fuente: Ministerio de Finanzas Públicas</t>
  </si>
  <si>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</si>
  <si>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</si>
  <si>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</si>
  <si>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</si>
  <si>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</si>
  <si>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</si>
  <si>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</si>
  <si>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</si>
  <si>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</si>
  <si>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</si>
  <si>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</si>
  <si>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</si>
  <si>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</si>
  <si>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Endeudamiento</t>
  </si>
  <si>
    <t>Déficit fiscal</t>
  </si>
  <si>
    <t>Carga tributaria</t>
  </si>
  <si>
    <t>Crecimiento</t>
  </si>
  <si>
    <t>Variable / PIB</t>
  </si>
  <si>
    <t>Variables macroeconómicas</t>
  </si>
  <si>
    <t>(En millones Q. y porcentaje)</t>
  </si>
  <si>
    <t>Proyecto Presupuesto Ciudadano 2018</t>
  </si>
  <si>
    <t>Presupuesto 2017 y Proyecto 2018</t>
  </si>
  <si>
    <t>Incremento en Q.</t>
  </si>
  <si>
    <t>Incremento en  %</t>
  </si>
  <si>
    <t>Aprobado 2017</t>
  </si>
  <si>
    <t>Recomendado 2018</t>
  </si>
  <si>
    <t>Vigente 2017 *</t>
  </si>
  <si>
    <t>Inflación</t>
  </si>
  <si>
    <t xml:space="preserve">3.0 y 3.5 </t>
  </si>
  <si>
    <t>3.0 y 3.8</t>
  </si>
  <si>
    <t>(En porcentaje)</t>
  </si>
  <si>
    <t>Gasto Público</t>
  </si>
  <si>
    <t xml:space="preserve">Vigente 2017* = Aprobado mediante Dto. 50-2016 y sus ampliaciones en artículos 97 y 98,  al 31 de agosto-2017
Fuente: Ministerio de Finanzas Públicas. SICOIN
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</si>
</sst>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2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167" fontId="7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166" fontId="2" fillId="0" borderId="4" xfId="0" applyNumberFormat="1" applyFont="1" applyBorder="1"/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0" xfId="0" applyFill="1"/>
    <xf numFmtId="0" fontId="6" fillId="3" borderId="0" xfId="0" applyFont="1" applyFill="1"/>
    <xf numFmtId="0" fontId="3" fillId="2" borderId="14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6" fontId="9" fillId="0" borderId="0" xfId="1" applyNumberFormat="1" applyFont="1" applyAlignment="1"/>
    <xf numFmtId="166" fontId="10" fillId="4" borderId="0" xfId="1" applyNumberFormat="1" applyFont="1" applyFill="1" applyBorder="1" applyAlignment="1">
      <alignment horizontal="right"/>
    </xf>
    <xf numFmtId="166" fontId="10" fillId="4" borderId="4" xfId="1" applyNumberFormat="1" applyFont="1" applyFill="1" applyBorder="1" applyAlignment="1">
      <alignment horizontal="right"/>
    </xf>
    <xf numFmtId="166" fontId="3" fillId="5" borderId="0" xfId="0" applyNumberFormat="1" applyFont="1" applyFill="1" applyBorder="1"/>
    <xf numFmtId="166" fontId="3" fillId="5" borderId="4" xfId="0" applyNumberFormat="1" applyFont="1" applyFill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4" fontId="3" fillId="5" borderId="0" xfId="0" applyNumberFormat="1" applyFont="1" applyFill="1" applyBorder="1"/>
    <xf numFmtId="164" fontId="3" fillId="5" borderId="4" xfId="0" applyNumberFormat="1" applyFont="1" applyFill="1" applyBorder="1"/>
    <xf numFmtId="0" fontId="2" fillId="0" borderId="5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justify"/>
    </xf>
    <xf numFmtId="0" fontId="3" fillId="2" borderId="7" xfId="0" applyNumberFormat="1" applyFont="1" applyFill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wrapText="1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FFFFCC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2017 y Proyecto 2018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14920507682030743"/>
          <c:y val="1.5108593012275741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Variables!$B$23:$D$23</c:f>
              <c:strCache>
                <c:ptCount val="3"/>
                <c:pt idx="0">
                  <c:v>Aprobado 2017</c:v>
                </c:pt>
                <c:pt idx="1">
                  <c:v>Vigente 2017 *</c:v>
                </c:pt>
                <c:pt idx="2">
                  <c:v>Recomendado 2018</c:v>
                </c:pt>
              </c:strCache>
            </c:strRef>
          </c:cat>
          <c:val>
            <c:numRef>
              <c:f>Variables!$B$24:$D$24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Variables!$B$23:$D$23</c:f>
              <c:strCache>
                <c:ptCount val="3"/>
                <c:pt idx="0">
                  <c:v>Aprobado 2017</c:v>
                </c:pt>
                <c:pt idx="1">
                  <c:v>Vigente 2017 *</c:v>
                </c:pt>
                <c:pt idx="2">
                  <c:v>Recomendado 2018</c:v>
                </c:pt>
              </c:strCache>
            </c:strRef>
          </c:cat>
          <c:val>
            <c:numRef>
              <c:f>Variables!$B$26:$D$26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>
                <c:manualLayout>
                  <c:x val="0"/>
                  <c:y val="-4.848484848484848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Variables!$B$23:$D$23</c:f>
              <c:strCache>
                <c:ptCount val="3"/>
                <c:pt idx="0">
                  <c:v>Aprobado 2017</c:v>
                </c:pt>
                <c:pt idx="1">
                  <c:v>Vigente 2017 *</c:v>
                </c:pt>
                <c:pt idx="2">
                  <c:v>Recomendado 2018</c:v>
                </c:pt>
              </c:strCache>
            </c:strRef>
          </c:cat>
          <c:val>
            <c:numRef>
              <c:f>Variables!$B$27:$D$27</c:f>
              <c:numCache>
                <c:formatCode>"Q"#,##0.0</c:formatCode>
                <c:ptCount val="3"/>
                <c:pt idx="0">
                  <c:v>76989.399999999994</c:v>
                </c:pt>
                <c:pt idx="1">
                  <c:v>77622.600000000006</c:v>
                </c:pt>
                <c:pt idx="2">
                  <c:v>87922.9</c:v>
                </c:pt>
              </c:numCache>
            </c:numRef>
          </c:val>
        </c:ser>
        <c:dLbls>
          <c:showVal val="1"/>
        </c:dLbls>
        <c:overlap val="-25"/>
        <c:axId val="92895104"/>
        <c:axId val="92896640"/>
      </c:barChart>
      <c:catAx>
        <c:axId val="9289510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896640"/>
        <c:crosses val="autoZero"/>
        <c:auto val="1"/>
        <c:lblAlgn val="ctr"/>
        <c:lblOffset val="100"/>
      </c:catAx>
      <c:valAx>
        <c:axId val="92896640"/>
        <c:scaling>
          <c:orientation val="minMax"/>
        </c:scaling>
        <c:delete val="1"/>
        <c:axPos val="b"/>
        <c:numFmt formatCode="General" sourceLinked="1"/>
        <c:tickLblPos val="none"/>
        <c:crossAx val="92895104"/>
        <c:crosses val="autoZero"/>
        <c:crossBetween val="between"/>
      </c:valAx>
    </c:plotArea>
    <c:plotVisOnly val="1"/>
  </c:chart>
  <c:spPr>
    <a:solidFill>
      <a:srgbClr val="FFFFCC"/>
    </a:solidFill>
    <a:ln>
      <a:solidFill>
        <a:srgbClr val="FFCC00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33</xdr:row>
      <xdr:rowOff>47623</xdr:rowOff>
    </xdr:from>
    <xdr:to>
      <xdr:col>4</xdr:col>
      <xdr:colOff>485774</xdr:colOff>
      <xdr:row>56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2017* = Aprobado mediante Dto. 50-2016</a:t>
          </a:r>
          <a:r>
            <a:rPr lang="es-ES" sz="1000" b="1" baseline="0"/>
            <a:t> y sus ampliaciones en artículos 97 y 98,  al 31 de agosto-2017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topLeftCell="A16" workbookViewId="0">
      <selection activeCell="A19" sqref="A19:F19"/>
    </sheetView>
  </sheetViews>
  <sheetFormatPr baseColWidth="10" defaultRowHeight="12.75"/>
  <cols>
    <col min="1" max="1" width="21.425781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10" t="s">
        <v>21</v>
      </c>
      <c r="B1" s="9"/>
      <c r="C1" s="9"/>
      <c r="D1" s="9"/>
    </row>
    <row r="4" spans="1:7" ht="15.75">
      <c r="A4" s="39" t="s">
        <v>22</v>
      </c>
      <c r="B4" s="39"/>
      <c r="C4" s="39"/>
    </row>
    <row r="5" spans="1:7" ht="15.75">
      <c r="A5" s="39" t="s">
        <v>19</v>
      </c>
      <c r="B5" s="39"/>
      <c r="C5" s="39"/>
    </row>
    <row r="6" spans="1:7" ht="16.5" thickBot="1">
      <c r="A6" s="40" t="s">
        <v>31</v>
      </c>
      <c r="B6" s="40"/>
      <c r="C6" s="40"/>
    </row>
    <row r="7" spans="1:7" ht="15.75">
      <c r="A7" s="11" t="s">
        <v>18</v>
      </c>
      <c r="B7" s="12">
        <v>2017</v>
      </c>
      <c r="C7" s="13">
        <v>2018</v>
      </c>
    </row>
    <row r="8" spans="1:7" ht="15">
      <c r="A8" s="31"/>
      <c r="B8" s="7"/>
      <c r="C8" s="8"/>
    </row>
    <row r="9" spans="1:7" ht="15">
      <c r="A9" s="31" t="s">
        <v>17</v>
      </c>
      <c r="B9" s="32" t="s">
        <v>30</v>
      </c>
      <c r="C9" s="33">
        <v>3.5</v>
      </c>
    </row>
    <row r="10" spans="1:7" ht="15">
      <c r="A10" s="31" t="s">
        <v>16</v>
      </c>
      <c r="B10" s="32">
        <v>10.4</v>
      </c>
      <c r="C10" s="33">
        <v>10.5</v>
      </c>
    </row>
    <row r="11" spans="1:7" ht="15">
      <c r="A11" s="31" t="s">
        <v>28</v>
      </c>
      <c r="B11" s="32" t="s">
        <v>29</v>
      </c>
      <c r="C11" s="33" t="s">
        <v>29</v>
      </c>
    </row>
    <row r="12" spans="1:7" ht="15">
      <c r="A12" s="31" t="s">
        <v>15</v>
      </c>
      <c r="B12" s="7">
        <v>1.9</v>
      </c>
      <c r="C12" s="8">
        <v>2.6</v>
      </c>
    </row>
    <row r="13" spans="1:7" ht="15">
      <c r="A13" s="31" t="s">
        <v>14</v>
      </c>
      <c r="B13" s="7">
        <v>1.6</v>
      </c>
      <c r="C13" s="33">
        <v>2.2999999999999998</v>
      </c>
    </row>
    <row r="14" spans="1:7" ht="15">
      <c r="A14" s="31" t="s">
        <v>32</v>
      </c>
      <c r="B14" s="7">
        <v>13.8</v>
      </c>
      <c r="C14" s="33">
        <v>14.6</v>
      </c>
    </row>
    <row r="15" spans="1:7" ht="16.5" thickBot="1">
      <c r="A15" s="34"/>
      <c r="B15" s="35"/>
      <c r="C15" s="36"/>
      <c r="F15" s="22"/>
      <c r="G15" s="22"/>
    </row>
    <row r="16" spans="1:7">
      <c r="A16" s="37" t="s">
        <v>0</v>
      </c>
      <c r="B16" s="38"/>
      <c r="C16" s="38"/>
    </row>
    <row r="17" spans="1:6">
      <c r="A17" s="38"/>
      <c r="B17" s="38"/>
      <c r="C17" s="38"/>
    </row>
    <row r="19" spans="1:6" ht="15.75">
      <c r="A19" s="47" t="s">
        <v>22</v>
      </c>
      <c r="B19" s="47"/>
      <c r="C19" s="47"/>
      <c r="D19" s="47"/>
      <c r="E19" s="47"/>
      <c r="F19" s="47"/>
    </row>
    <row r="20" spans="1:6" ht="15.75">
      <c r="A20" s="47" t="s">
        <v>13</v>
      </c>
      <c r="B20" s="47"/>
      <c r="C20" s="47"/>
      <c r="D20" s="47"/>
      <c r="E20" s="47"/>
      <c r="F20" s="47"/>
    </row>
    <row r="21" spans="1:6" ht="13.5" thickBot="1">
      <c r="A21" s="46" t="s">
        <v>20</v>
      </c>
      <c r="B21" s="46"/>
      <c r="C21" s="46"/>
      <c r="D21" s="46"/>
      <c r="E21" s="46"/>
      <c r="F21" s="46"/>
    </row>
    <row r="22" spans="1:6" ht="15.75">
      <c r="A22" s="41" t="s">
        <v>7</v>
      </c>
      <c r="B22" s="14" t="s">
        <v>12</v>
      </c>
      <c r="C22" s="14" t="s">
        <v>11</v>
      </c>
      <c r="D22" s="14" t="s">
        <v>10</v>
      </c>
      <c r="E22" s="14" t="s">
        <v>9</v>
      </c>
      <c r="F22" s="15" t="s">
        <v>8</v>
      </c>
    </row>
    <row r="23" spans="1:6" ht="15.75" customHeight="1">
      <c r="A23" s="42"/>
      <c r="B23" s="44" t="s">
        <v>25</v>
      </c>
      <c r="C23" s="44" t="s">
        <v>27</v>
      </c>
      <c r="D23" s="44" t="s">
        <v>26</v>
      </c>
      <c r="E23" s="16" t="s">
        <v>6</v>
      </c>
      <c r="F23" s="17" t="s">
        <v>6</v>
      </c>
    </row>
    <row r="24" spans="1:6" ht="15.75" customHeight="1">
      <c r="A24" s="42"/>
      <c r="B24" s="44"/>
      <c r="C24" s="44"/>
      <c r="D24" s="44"/>
      <c r="E24" s="18" t="s">
        <v>5</v>
      </c>
      <c r="F24" s="19" t="s">
        <v>4</v>
      </c>
    </row>
    <row r="25" spans="1:6" ht="15.75">
      <c r="A25" s="43"/>
      <c r="B25" s="45"/>
      <c r="C25" s="45">
        <v>2017</v>
      </c>
      <c r="D25" s="45">
        <v>2018</v>
      </c>
      <c r="E25" s="20" t="s">
        <v>3</v>
      </c>
      <c r="F25" s="21" t="s">
        <v>2</v>
      </c>
    </row>
    <row r="26" spans="1:6" ht="15">
      <c r="A26" s="3"/>
      <c r="B26" s="2"/>
      <c r="C26" s="2"/>
      <c r="D26" s="2"/>
      <c r="E26" s="2"/>
      <c r="F26" s="1"/>
    </row>
    <row r="27" spans="1:6" ht="15.75">
      <c r="A27" s="4" t="s">
        <v>1</v>
      </c>
      <c r="B27" s="23">
        <v>76989.399999999994</v>
      </c>
      <c r="C27" s="23">
        <v>77622.600000000006</v>
      </c>
      <c r="D27" s="23">
        <v>87922.9</v>
      </c>
      <c r="E27" s="23">
        <f>+D27-C27</f>
        <v>10300.299999999988</v>
      </c>
      <c r="F27" s="24">
        <f>+D27-B27</f>
        <v>10933.5</v>
      </c>
    </row>
    <row r="28" spans="1:6" ht="15">
      <c r="A28" s="3"/>
      <c r="B28" s="6"/>
      <c r="C28" s="6"/>
      <c r="D28" s="6"/>
      <c r="E28" s="6"/>
      <c r="F28" s="5"/>
    </row>
    <row r="29" spans="1:6" ht="15.75">
      <c r="A29" s="4" t="s">
        <v>23</v>
      </c>
      <c r="B29" s="25"/>
      <c r="C29" s="25">
        <f>+C27-B27</f>
        <v>633.20000000001164</v>
      </c>
      <c r="D29" s="25">
        <f>+D27-C27</f>
        <v>10300.299999999988</v>
      </c>
      <c r="E29" s="25"/>
      <c r="F29" s="26"/>
    </row>
    <row r="30" spans="1:6" ht="15.75">
      <c r="A30" s="3"/>
      <c r="B30" s="27"/>
      <c r="C30" s="27"/>
      <c r="D30" s="27"/>
      <c r="E30" s="27"/>
      <c r="F30" s="28"/>
    </row>
    <row r="31" spans="1:6" ht="16.5" thickBot="1">
      <c r="A31" s="4" t="s">
        <v>24</v>
      </c>
      <c r="B31" s="29"/>
      <c r="C31" s="29">
        <f>+C29/B27</f>
        <v>8.2245088284882296E-3</v>
      </c>
      <c r="D31" s="29"/>
      <c r="E31" s="29">
        <f>+E27/C27</f>
        <v>0.13269717839907433</v>
      </c>
      <c r="F31" s="30">
        <f>+F27/B27</f>
        <v>0.14201305634282124</v>
      </c>
    </row>
    <row r="32" spans="1:6" ht="36.75" customHeight="1">
      <c r="A32" s="49" t="s">
        <v>33</v>
      </c>
      <c r="B32" s="49"/>
      <c r="C32" s="49"/>
      <c r="D32" s="49"/>
      <c r="E32" s="49"/>
      <c r="F32" s="49"/>
    </row>
    <row r="34" spans="1:1">
      <c r="A34" s="48"/>
    </row>
  </sheetData>
  <mergeCells count="11">
    <mergeCell ref="A5:C5"/>
    <mergeCell ref="A4:C4"/>
    <mergeCell ref="A6:C6"/>
    <mergeCell ref="A32:F32"/>
    <mergeCell ref="A22:A25"/>
    <mergeCell ref="B23:B25"/>
    <mergeCell ref="C23:C25"/>
    <mergeCell ref="D23:D25"/>
    <mergeCell ref="A21:F21"/>
    <mergeCell ref="A19:F19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</vt:lpstr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2017-09-12T17:31:02Z</dcterms:modified>
</cp:coreProperties>
</file>